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0"/>
  </bookViews>
  <sheets>
    <sheet name="Arkusz1" sheetId="1" r:id="rId1"/>
    <sheet name="Arkusz2" sheetId="2" r:id="rId2"/>
    <sheet name="Arkusz3" sheetId="3" r:id="rId3"/>
  </sheets>
  <definedNames>
    <definedName name="Dział">'Arkusz1'!#REF!</definedName>
  </definedNames>
  <calcPr fullCalcOnLoad="1"/>
</workbook>
</file>

<file path=xl/sharedStrings.xml><?xml version="1.0" encoding="utf-8"?>
<sst xmlns="http://schemas.openxmlformats.org/spreadsheetml/2006/main" count="47" uniqueCount="32">
  <si>
    <t>Dział</t>
  </si>
  <si>
    <t>Rozdz.</t>
  </si>
  <si>
    <t>Treść</t>
  </si>
  <si>
    <t>Administracja publiczna</t>
  </si>
  <si>
    <t>Urzędy wojewódzkie</t>
  </si>
  <si>
    <t>Klasyfikacja budżet.</t>
  </si>
  <si>
    <t>Opieka społeczna</t>
  </si>
  <si>
    <t>Ogółem</t>
  </si>
  <si>
    <t>Dot.cel.otrz.z b.p. na real.zad.bież.z zakr.admin.rząd.oraz innych zad.zlec.gminie ustawami</t>
  </si>
  <si>
    <t>Urzędy nacz.org.wł. państw.,kontroli i ochr.prawa oraz sądownictwa</t>
  </si>
  <si>
    <t xml:space="preserve">Urzędy nacz.org.wł. państw.,kontroli i ochr.prawa </t>
  </si>
  <si>
    <t>Plan</t>
  </si>
  <si>
    <t>Wykonanie</t>
  </si>
  <si>
    <t>2010</t>
  </si>
  <si>
    <t>Świadczenia rodzinne oraz składki na ubezp.emeryt.i rent.z ubezp.społ.</t>
  </si>
  <si>
    <t>Składki na ubezp.zdrow.opł.za osoby pobierające niektóre świadcz.z pomocy społecznej</t>
  </si>
  <si>
    <t>Zasiłki i pomoc w nat.oraz skł.na ubezp.</t>
  </si>
  <si>
    <t>Usługi opiekuńczei specjal.usługi opiekuńcze</t>
  </si>
  <si>
    <t xml:space="preserve">Bezpieczeństwo publiczne i ochrona przeciwpożarowa </t>
  </si>
  <si>
    <t xml:space="preserve">Obrona cywilna </t>
  </si>
  <si>
    <t>Załącznik Nr 5</t>
  </si>
  <si>
    <t>Wykonanie dochodów zadań zleconych z zakresu administracji rządowej za 2006 rok.</t>
  </si>
  <si>
    <t>Rolnictwo i łowiectwo</t>
  </si>
  <si>
    <t>Pozostała działalność</t>
  </si>
  <si>
    <t>Dot.cel.otrz.z b.p. na real.zad.bież.z zakr. admin. rząd. oraz innych zadań zlec.gminom ustawami</t>
  </si>
  <si>
    <t>010</t>
  </si>
  <si>
    <t>01095</t>
  </si>
  <si>
    <t>Wybory do rad gmin, rad powiatów i sejmików województw, wybory wójtów,burmistrzów i prezydentów miast oraz referenda gminne, powiatowe i wojewódzkie</t>
  </si>
  <si>
    <t>Ośrodki wsparcia</t>
  </si>
  <si>
    <t>Ochrona zdrowia</t>
  </si>
  <si>
    <t>Dotacje celowe przekazane z budżetu państwa na inwestycje i zakupy inwestycyjne z zakresu administracji rządowej oraz innych zadań zleconych gminom ustawami</t>
  </si>
  <si>
    <t>Usuwanie skutków klęsk żywiołowych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</si>
</sst>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 CE"/>
      <family val="0"/>
    </font>
    <font>
      <b/>
      <sz val="10"/>
      <name val="Arial CE"/>
      <family val="2"/>
    </font>
    <font>
      <u val="single"/>
      <sz val="10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b/>
      <u val="single"/>
      <sz val="10"/>
      <name val="Arial CE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 style="double"/>
      <bottom style="thin"/>
    </border>
    <border>
      <left>
        <color indexed="63"/>
      </left>
      <right style="double"/>
      <top style="thin"/>
      <bottom style="thin"/>
    </border>
    <border>
      <left style="double"/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double"/>
      <right style="double"/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2" fillId="0" borderId="4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0" fillId="0" borderId="0" xfId="0" applyAlignment="1">
      <alignment wrapText="1"/>
    </xf>
    <xf numFmtId="0" fontId="5" fillId="0" borderId="0" xfId="0" applyFont="1" applyAlignment="1">
      <alignment/>
    </xf>
    <xf numFmtId="0" fontId="6" fillId="0" borderId="1" xfId="0" applyFont="1" applyBorder="1" applyAlignment="1">
      <alignment horizontal="right"/>
    </xf>
    <xf numFmtId="0" fontId="0" fillId="0" borderId="5" xfId="0" applyBorder="1" applyAlignment="1">
      <alignment/>
    </xf>
    <xf numFmtId="0" fontId="1" fillId="0" borderId="5" xfId="0" applyFont="1" applyBorder="1" applyAlignment="1">
      <alignment/>
    </xf>
    <xf numFmtId="0" fontId="2" fillId="0" borderId="5" xfId="0" applyFont="1" applyBorder="1" applyAlignment="1">
      <alignment/>
    </xf>
    <xf numFmtId="0" fontId="0" fillId="0" borderId="5" xfId="0" applyBorder="1" applyAlignment="1">
      <alignment wrapText="1"/>
    </xf>
    <xf numFmtId="0" fontId="2" fillId="0" borderId="5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0" fillId="0" borderId="5" xfId="0" applyFont="1" applyBorder="1" applyAlignment="1">
      <alignment/>
    </xf>
    <xf numFmtId="0" fontId="0" fillId="0" borderId="5" xfId="0" applyFont="1" applyBorder="1" applyAlignment="1">
      <alignment wrapText="1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11" xfId="0" applyBorder="1" applyAlignment="1">
      <alignment/>
    </xf>
    <xf numFmtId="0" fontId="2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0" fillId="0" borderId="15" xfId="0" applyBorder="1" applyAlignment="1">
      <alignment wrapText="1"/>
    </xf>
    <xf numFmtId="0" fontId="0" fillId="0" borderId="15" xfId="0" applyBorder="1" applyAlignment="1">
      <alignment/>
    </xf>
    <xf numFmtId="0" fontId="0" fillId="0" borderId="10" xfId="0" applyFont="1" applyBorder="1" applyAlignment="1">
      <alignment/>
    </xf>
    <xf numFmtId="49" fontId="0" fillId="0" borderId="12" xfId="0" applyNumberFormat="1" applyFont="1" applyBorder="1" applyAlignment="1">
      <alignment horizontal="center"/>
    </xf>
    <xf numFmtId="0" fontId="0" fillId="0" borderId="15" xfId="0" applyFont="1" applyBorder="1" applyAlignment="1">
      <alignment wrapText="1"/>
    </xf>
    <xf numFmtId="3" fontId="1" fillId="0" borderId="5" xfId="0" applyNumberFormat="1" applyFont="1" applyBorder="1" applyAlignment="1">
      <alignment horizontal="right"/>
    </xf>
    <xf numFmtId="3" fontId="2" fillId="0" borderId="5" xfId="0" applyNumberFormat="1" applyFont="1" applyBorder="1" applyAlignment="1">
      <alignment horizontal="right"/>
    </xf>
    <xf numFmtId="3" fontId="0" fillId="0" borderId="5" xfId="0" applyNumberFormat="1" applyBorder="1" applyAlignment="1">
      <alignment horizontal="right"/>
    </xf>
    <xf numFmtId="3" fontId="0" fillId="0" borderId="15" xfId="0" applyNumberFormat="1" applyBorder="1" applyAlignment="1">
      <alignment horizontal="right"/>
    </xf>
    <xf numFmtId="3" fontId="0" fillId="0" borderId="5" xfId="0" applyNumberFormat="1" applyFont="1" applyBorder="1" applyAlignment="1">
      <alignment horizontal="right"/>
    </xf>
    <xf numFmtId="3" fontId="0" fillId="0" borderId="15" xfId="0" applyNumberFormat="1" applyFont="1" applyBorder="1" applyAlignment="1">
      <alignment horizontal="right"/>
    </xf>
    <xf numFmtId="3" fontId="1" fillId="0" borderId="5" xfId="0" applyNumberFormat="1" applyFont="1" applyBorder="1" applyAlignment="1">
      <alignment/>
    </xf>
    <xf numFmtId="3" fontId="2" fillId="0" borderId="5" xfId="0" applyNumberFormat="1" applyFont="1" applyBorder="1" applyAlignment="1">
      <alignment/>
    </xf>
    <xf numFmtId="3" fontId="0" fillId="0" borderId="5" xfId="0" applyNumberFormat="1" applyFont="1" applyBorder="1" applyAlignment="1">
      <alignment/>
    </xf>
    <xf numFmtId="3" fontId="0" fillId="0" borderId="5" xfId="0" applyNumberFormat="1" applyBorder="1" applyAlignment="1">
      <alignment/>
    </xf>
    <xf numFmtId="3" fontId="0" fillId="0" borderId="5" xfId="0" applyNumberFormat="1" applyFill="1" applyBorder="1" applyAlignment="1">
      <alignment/>
    </xf>
    <xf numFmtId="3" fontId="2" fillId="0" borderId="5" xfId="0" applyNumberFormat="1" applyFont="1" applyFill="1" applyBorder="1" applyAlignment="1">
      <alignment/>
    </xf>
    <xf numFmtId="3" fontId="0" fillId="0" borderId="15" xfId="0" applyNumberFormat="1" applyBorder="1" applyAlignment="1">
      <alignment/>
    </xf>
    <xf numFmtId="0" fontId="0" fillId="0" borderId="15" xfId="0" applyBorder="1" applyAlignment="1">
      <alignment horizontal="center" vertical="center"/>
    </xf>
    <xf numFmtId="0" fontId="0" fillId="0" borderId="9" xfId="0" applyBorder="1" applyAlignment="1">
      <alignment/>
    </xf>
    <xf numFmtId="0" fontId="0" fillId="0" borderId="4" xfId="0" applyBorder="1" applyAlignment="1">
      <alignment/>
    </xf>
    <xf numFmtId="0" fontId="0" fillId="0" borderId="16" xfId="0" applyBorder="1" applyAlignment="1">
      <alignment/>
    </xf>
    <xf numFmtId="0" fontId="0" fillId="0" borderId="5" xfId="0" applyBorder="1" applyAlignment="1">
      <alignment horizontal="left" vertical="center" wrapText="1"/>
    </xf>
    <xf numFmtId="0" fontId="1" fillId="0" borderId="16" xfId="0" applyFont="1" applyBorder="1" applyAlignment="1">
      <alignment/>
    </xf>
    <xf numFmtId="0" fontId="1" fillId="0" borderId="5" xfId="0" applyFont="1" applyBorder="1" applyAlignment="1">
      <alignment horizontal="left" vertical="center"/>
    </xf>
    <xf numFmtId="0" fontId="2" fillId="0" borderId="16" xfId="0" applyFont="1" applyBorder="1" applyAlignment="1">
      <alignment/>
    </xf>
    <xf numFmtId="0" fontId="2" fillId="0" borderId="5" xfId="0" applyFont="1" applyBorder="1" applyAlignment="1">
      <alignment horizontal="left" vertical="center"/>
    </xf>
    <xf numFmtId="49" fontId="1" fillId="0" borderId="9" xfId="0" applyNumberFormat="1" applyFont="1" applyBorder="1" applyAlignment="1">
      <alignment horizontal="right"/>
    </xf>
    <xf numFmtId="49" fontId="1" fillId="0" borderId="4" xfId="0" applyNumberFormat="1" applyFont="1" applyBorder="1" applyAlignment="1">
      <alignment horizontal="right"/>
    </xf>
    <xf numFmtId="49" fontId="0" fillId="0" borderId="9" xfId="0" applyNumberFormat="1" applyBorder="1" applyAlignment="1">
      <alignment horizontal="right"/>
    </xf>
    <xf numFmtId="49" fontId="2" fillId="0" borderId="4" xfId="0" applyNumberFormat="1" applyFont="1" applyBorder="1" applyAlignment="1">
      <alignment horizontal="right"/>
    </xf>
    <xf numFmtId="0" fontId="1" fillId="0" borderId="5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10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3" fontId="0" fillId="0" borderId="5" xfId="0" applyNumberFormat="1" applyFont="1" applyBorder="1" applyAlignment="1">
      <alignment/>
    </xf>
    <xf numFmtId="0" fontId="0" fillId="0" borderId="5" xfId="0" applyFont="1" applyBorder="1" applyAlignment="1">
      <alignment wrapText="1"/>
    </xf>
    <xf numFmtId="0" fontId="2" fillId="0" borderId="5" xfId="0" applyFont="1" applyBorder="1" applyAlignment="1">
      <alignment/>
    </xf>
    <xf numFmtId="3" fontId="2" fillId="0" borderId="5" xfId="0" applyNumberFormat="1" applyFont="1" applyBorder="1" applyAlignment="1">
      <alignment/>
    </xf>
    <xf numFmtId="0" fontId="1" fillId="0" borderId="9" xfId="0" applyFont="1" applyBorder="1" applyAlignment="1">
      <alignment/>
    </xf>
    <xf numFmtId="0" fontId="6" fillId="0" borderId="1" xfId="0" applyFont="1" applyBorder="1" applyAlignment="1">
      <alignment horizontal="right"/>
    </xf>
    <xf numFmtId="49" fontId="1" fillId="0" borderId="11" xfId="0" applyNumberFormat="1" applyFont="1" applyBorder="1" applyAlignment="1">
      <alignment horizontal="center"/>
    </xf>
    <xf numFmtId="0" fontId="1" fillId="0" borderId="5" xfId="0" applyFont="1" applyBorder="1" applyAlignment="1">
      <alignment wrapText="1"/>
    </xf>
    <xf numFmtId="3" fontId="1" fillId="0" borderId="5" xfId="0" applyNumberFormat="1" applyFont="1" applyBorder="1" applyAlignment="1">
      <alignment horizontal="right"/>
    </xf>
    <xf numFmtId="4" fontId="1" fillId="0" borderId="5" xfId="0" applyNumberFormat="1" applyFont="1" applyBorder="1" applyAlignment="1">
      <alignment horizontal="right" vertical="center"/>
    </xf>
    <xf numFmtId="4" fontId="2" fillId="0" borderId="5" xfId="0" applyNumberFormat="1" applyFont="1" applyBorder="1" applyAlignment="1">
      <alignment horizontal="right" vertical="center"/>
    </xf>
    <xf numFmtId="4" fontId="0" fillId="0" borderId="5" xfId="0" applyNumberFormat="1" applyBorder="1" applyAlignment="1">
      <alignment horizontal="right" vertical="center"/>
    </xf>
    <xf numFmtId="4" fontId="0" fillId="0" borderId="15" xfId="0" applyNumberFormat="1" applyBorder="1" applyAlignment="1">
      <alignment horizontal="center" vertical="center"/>
    </xf>
    <xf numFmtId="4" fontId="1" fillId="0" borderId="5" xfId="0" applyNumberFormat="1" applyFont="1" applyBorder="1" applyAlignment="1">
      <alignment horizontal="right"/>
    </xf>
    <xf numFmtId="4" fontId="2" fillId="0" borderId="5" xfId="0" applyNumberFormat="1" applyFont="1" applyBorder="1" applyAlignment="1">
      <alignment horizontal="right"/>
    </xf>
    <xf numFmtId="4" fontId="0" fillId="0" borderId="5" xfId="0" applyNumberFormat="1" applyBorder="1" applyAlignment="1">
      <alignment horizontal="right"/>
    </xf>
    <xf numFmtId="4" fontId="0" fillId="0" borderId="15" xfId="0" applyNumberFormat="1" applyBorder="1" applyAlignment="1">
      <alignment horizontal="right"/>
    </xf>
    <xf numFmtId="4" fontId="0" fillId="0" borderId="5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1" fillId="0" borderId="5" xfId="0" applyNumberFormat="1" applyFont="1" applyBorder="1" applyAlignment="1">
      <alignment horizontal="right"/>
    </xf>
    <xf numFmtId="4" fontId="1" fillId="0" borderId="5" xfId="0" applyNumberFormat="1" applyFont="1" applyBorder="1" applyAlignment="1">
      <alignment/>
    </xf>
    <xf numFmtId="4" fontId="2" fillId="0" borderId="5" xfId="0" applyNumberFormat="1" applyFont="1" applyBorder="1" applyAlignment="1">
      <alignment/>
    </xf>
    <xf numFmtId="4" fontId="0" fillId="0" borderId="5" xfId="0" applyNumberFormat="1" applyFont="1" applyBorder="1" applyAlignment="1">
      <alignment/>
    </xf>
    <xf numFmtId="4" fontId="2" fillId="0" borderId="5" xfId="0" applyNumberFormat="1" applyFont="1" applyBorder="1" applyAlignment="1">
      <alignment/>
    </xf>
    <xf numFmtId="4" fontId="0" fillId="0" borderId="5" xfId="0" applyNumberFormat="1" applyFont="1" applyBorder="1" applyAlignment="1">
      <alignment/>
    </xf>
    <xf numFmtId="4" fontId="0" fillId="0" borderId="5" xfId="0" applyNumberFormat="1" applyBorder="1" applyAlignment="1">
      <alignment/>
    </xf>
    <xf numFmtId="4" fontId="2" fillId="0" borderId="5" xfId="0" applyNumberFormat="1" applyFont="1" applyFill="1" applyBorder="1" applyAlignment="1">
      <alignment/>
    </xf>
    <xf numFmtId="4" fontId="0" fillId="0" borderId="15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5" xfId="0" applyFont="1" applyBorder="1" applyAlignment="1">
      <alignment wrapText="1"/>
    </xf>
    <xf numFmtId="3" fontId="2" fillId="0" borderId="5" xfId="0" applyNumberFormat="1" applyFont="1" applyFill="1" applyBorder="1" applyAlignment="1">
      <alignment/>
    </xf>
    <xf numFmtId="0" fontId="4" fillId="0" borderId="19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7" xfId="0" applyBorder="1" applyAlignment="1">
      <alignment horizontal="center"/>
    </xf>
    <xf numFmtId="3" fontId="3" fillId="0" borderId="19" xfId="0" applyNumberFormat="1" applyFont="1" applyBorder="1" applyAlignment="1">
      <alignment/>
    </xf>
    <xf numFmtId="3" fontId="3" fillId="0" borderId="20" xfId="0" applyNumberFormat="1" applyFont="1" applyBorder="1" applyAlignment="1">
      <alignment/>
    </xf>
    <xf numFmtId="4" fontId="3" fillId="0" borderId="22" xfId="0" applyNumberFormat="1" applyFont="1" applyBorder="1" applyAlignment="1">
      <alignment/>
    </xf>
    <xf numFmtId="4" fontId="3" fillId="0" borderId="12" xfId="0" applyNumberFormat="1" applyFont="1" applyBorder="1" applyAlignment="1">
      <alignment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2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0"/>
  <sheetViews>
    <sheetView tabSelected="1" zoomScale="75" zoomScaleNormal="75" workbookViewId="0" topLeftCell="A28">
      <selection activeCell="F52" sqref="F52:F53"/>
    </sheetView>
  </sheetViews>
  <sheetFormatPr defaultColWidth="9.00390625" defaultRowHeight="12.75"/>
  <cols>
    <col min="1" max="1" width="5.875" style="0" customWidth="1"/>
    <col min="2" max="2" width="7.125" style="0" customWidth="1"/>
    <col min="3" max="3" width="4.75390625" style="0" customWidth="1"/>
    <col min="4" max="4" width="44.25390625" style="0" customWidth="1"/>
    <col min="5" max="5" width="12.375" style="0" customWidth="1"/>
    <col min="6" max="6" width="16.625" style="0" customWidth="1"/>
  </cols>
  <sheetData>
    <row r="1" ht="15">
      <c r="E1" s="13" t="s">
        <v>20</v>
      </c>
    </row>
    <row r="2" ht="12.75">
      <c r="B2" s="2"/>
    </row>
    <row r="4" spans="3:9" ht="39" customHeight="1">
      <c r="C4" s="119" t="s">
        <v>21</v>
      </c>
      <c r="D4" s="120"/>
      <c r="E4" s="120"/>
      <c r="F4" s="12"/>
      <c r="G4" s="12"/>
      <c r="H4" s="12"/>
      <c r="I4" s="12"/>
    </row>
    <row r="6" ht="13.5" thickBot="1">
      <c r="E6" s="12"/>
    </row>
    <row r="7" spans="1:6" ht="13.5" thickTop="1">
      <c r="A7" s="23" t="s">
        <v>5</v>
      </c>
      <c r="B7" s="24"/>
      <c r="C7" s="32"/>
      <c r="D7" s="121" t="s">
        <v>2</v>
      </c>
      <c r="E7" s="121" t="s">
        <v>11</v>
      </c>
      <c r="F7" s="121" t="s">
        <v>12</v>
      </c>
    </row>
    <row r="8" spans="1:6" ht="12.75">
      <c r="A8" s="25" t="s">
        <v>0</v>
      </c>
      <c r="B8" s="8" t="s">
        <v>1</v>
      </c>
      <c r="C8" s="33"/>
      <c r="D8" s="122"/>
      <c r="E8" s="122"/>
      <c r="F8" s="122"/>
    </row>
    <row r="9" spans="1:6" ht="12.75">
      <c r="A9" s="67" t="s">
        <v>25</v>
      </c>
      <c r="B9" s="68"/>
      <c r="C9" s="63"/>
      <c r="D9" s="64" t="s">
        <v>22</v>
      </c>
      <c r="E9" s="71">
        <f>SUM(E10)</f>
        <v>15150</v>
      </c>
      <c r="F9" s="86">
        <f>SUM(F10)</f>
        <v>14905.64</v>
      </c>
    </row>
    <row r="10" spans="1:6" ht="12.75">
      <c r="A10" s="69"/>
      <c r="B10" s="70" t="s">
        <v>26</v>
      </c>
      <c r="C10" s="65"/>
      <c r="D10" s="66" t="s">
        <v>23</v>
      </c>
      <c r="E10" s="72">
        <f>SUM(E11)</f>
        <v>15150</v>
      </c>
      <c r="F10" s="87">
        <f>SUM(F11)</f>
        <v>14905.64</v>
      </c>
    </row>
    <row r="11" spans="1:6" ht="25.5">
      <c r="A11" s="59"/>
      <c r="B11" s="60"/>
      <c r="C11" s="61">
        <v>2010</v>
      </c>
      <c r="D11" s="62" t="s">
        <v>24</v>
      </c>
      <c r="E11" s="73">
        <v>15150</v>
      </c>
      <c r="F11" s="88">
        <v>14905.64</v>
      </c>
    </row>
    <row r="12" spans="1:6" ht="12.75">
      <c r="A12" s="74"/>
      <c r="B12" s="75"/>
      <c r="C12" s="76"/>
      <c r="D12" s="58"/>
      <c r="E12" s="58"/>
      <c r="F12" s="89"/>
    </row>
    <row r="13" spans="1:7" ht="12.75">
      <c r="A13" s="26">
        <v>750</v>
      </c>
      <c r="B13" s="9"/>
      <c r="C13" s="34"/>
      <c r="D13" s="16" t="s">
        <v>3</v>
      </c>
      <c r="E13" s="45">
        <f>E14</f>
        <v>232992</v>
      </c>
      <c r="F13" s="90">
        <f>F14</f>
        <v>232992</v>
      </c>
      <c r="G13" s="1"/>
    </row>
    <row r="14" spans="1:7" ht="12.75">
      <c r="A14" s="26"/>
      <c r="B14" s="11">
        <v>75011</v>
      </c>
      <c r="C14" s="35"/>
      <c r="D14" s="17" t="s">
        <v>4</v>
      </c>
      <c r="E14" s="46">
        <f>SUM(E15)</f>
        <v>232992</v>
      </c>
      <c r="F14" s="91">
        <f>SUM(F15)</f>
        <v>232992</v>
      </c>
      <c r="G14" s="4"/>
    </row>
    <row r="15" spans="1:7" ht="27" customHeight="1">
      <c r="A15" s="26"/>
      <c r="B15" s="11"/>
      <c r="C15" s="36" t="s">
        <v>13</v>
      </c>
      <c r="D15" s="18" t="s">
        <v>8</v>
      </c>
      <c r="E15" s="47">
        <v>232992</v>
      </c>
      <c r="F15" s="92">
        <v>232992</v>
      </c>
      <c r="G15" s="1"/>
    </row>
    <row r="16" spans="1:7" ht="16.5" customHeight="1">
      <c r="A16" s="27"/>
      <c r="B16" s="10"/>
      <c r="C16" s="37"/>
      <c r="D16" s="40"/>
      <c r="E16" s="48"/>
      <c r="F16" s="93"/>
      <c r="G16" s="1"/>
    </row>
    <row r="17" spans="1:7" ht="25.5">
      <c r="A17" s="26">
        <v>751</v>
      </c>
      <c r="B17" s="11"/>
      <c r="C17" s="38"/>
      <c r="D17" s="20" t="s">
        <v>9</v>
      </c>
      <c r="E17" s="45">
        <f>E18+E21</f>
        <v>108409</v>
      </c>
      <c r="F17" s="90">
        <f>F18+F21</f>
        <v>104764</v>
      </c>
      <c r="G17" s="1"/>
    </row>
    <row r="18" spans="1:7" ht="12.75">
      <c r="A18" s="28"/>
      <c r="B18" s="11">
        <v>75101</v>
      </c>
      <c r="C18" s="38"/>
      <c r="D18" s="19" t="s">
        <v>10</v>
      </c>
      <c r="E18" s="46">
        <f>SUM(E19)</f>
        <v>5040</v>
      </c>
      <c r="F18" s="91">
        <f>SUM(F19)</f>
        <v>5040</v>
      </c>
      <c r="G18" s="1"/>
    </row>
    <row r="19" spans="1:7" ht="38.25">
      <c r="A19" s="28"/>
      <c r="B19" s="11"/>
      <c r="C19" s="38" t="s">
        <v>13</v>
      </c>
      <c r="D19" s="22" t="s">
        <v>8</v>
      </c>
      <c r="E19" s="49">
        <v>5040</v>
      </c>
      <c r="F19" s="94">
        <v>5040</v>
      </c>
      <c r="G19" s="1"/>
    </row>
    <row r="20" spans="1:7" ht="12.75">
      <c r="A20" s="28"/>
      <c r="B20" s="11"/>
      <c r="C20" s="38"/>
      <c r="D20" s="22"/>
      <c r="E20" s="49"/>
      <c r="F20" s="94"/>
      <c r="G20" s="1"/>
    </row>
    <row r="21" spans="1:7" ht="51">
      <c r="A21" s="28"/>
      <c r="B21" s="11">
        <v>75109</v>
      </c>
      <c r="C21" s="38"/>
      <c r="D21" s="19" t="s">
        <v>27</v>
      </c>
      <c r="E21" s="46">
        <f>SUM(E22)</f>
        <v>103369</v>
      </c>
      <c r="F21" s="91">
        <f>SUM(F22)</f>
        <v>99724</v>
      </c>
      <c r="G21" s="1"/>
    </row>
    <row r="22" spans="1:7" ht="25.5">
      <c r="A22" s="28"/>
      <c r="B22" s="11"/>
      <c r="C22" s="38" t="s">
        <v>13</v>
      </c>
      <c r="D22" s="22" t="s">
        <v>24</v>
      </c>
      <c r="E22" s="49">
        <v>103369</v>
      </c>
      <c r="F22" s="94">
        <v>99724</v>
      </c>
      <c r="G22" s="1"/>
    </row>
    <row r="23" spans="1:7" ht="12.75">
      <c r="A23" s="42"/>
      <c r="B23" s="10"/>
      <c r="C23" s="43"/>
      <c r="D23" s="44"/>
      <c r="E23" s="50"/>
      <c r="F23" s="95"/>
      <c r="G23" s="1"/>
    </row>
    <row r="24" spans="1:7" ht="34.5" customHeight="1">
      <c r="A24" s="26">
        <v>754</v>
      </c>
      <c r="B24" s="14"/>
      <c r="C24" s="39"/>
      <c r="D24" s="20" t="s">
        <v>18</v>
      </c>
      <c r="E24" s="45">
        <f>SUM(E25)</f>
        <v>500</v>
      </c>
      <c r="F24" s="90">
        <f>SUM(F25)</f>
        <v>500</v>
      </c>
      <c r="G24" s="1"/>
    </row>
    <row r="25" spans="1:7" ht="16.5" customHeight="1">
      <c r="A25" s="28"/>
      <c r="B25" s="11">
        <v>75414</v>
      </c>
      <c r="C25" s="38"/>
      <c r="D25" s="19" t="s">
        <v>19</v>
      </c>
      <c r="E25" s="46">
        <f>SUM(E26)</f>
        <v>500</v>
      </c>
      <c r="F25" s="91">
        <f>SUM(F26)</f>
        <v>500</v>
      </c>
      <c r="G25" s="1"/>
    </row>
    <row r="26" spans="1:7" ht="30" customHeight="1">
      <c r="A26" s="28"/>
      <c r="B26" s="11"/>
      <c r="C26" s="38" t="s">
        <v>13</v>
      </c>
      <c r="D26" s="22" t="s">
        <v>8</v>
      </c>
      <c r="E26" s="49">
        <v>500</v>
      </c>
      <c r="F26" s="94">
        <v>500</v>
      </c>
      <c r="G26" s="1"/>
    </row>
    <row r="27" spans="1:7" ht="30" customHeight="1">
      <c r="A27" s="42"/>
      <c r="B27" s="10"/>
      <c r="C27" s="43"/>
      <c r="D27" s="44"/>
      <c r="E27" s="50"/>
      <c r="F27" s="95"/>
      <c r="G27" s="1"/>
    </row>
    <row r="28" spans="1:7" ht="12.75">
      <c r="A28" s="81">
        <v>851</v>
      </c>
      <c r="B28" s="82"/>
      <c r="C28" s="83"/>
      <c r="D28" s="84" t="s">
        <v>29</v>
      </c>
      <c r="E28" s="85">
        <f>SUM(E29)</f>
        <v>720</v>
      </c>
      <c r="F28" s="96">
        <f>SUM(F29)</f>
        <v>720</v>
      </c>
      <c r="G28" s="1"/>
    </row>
    <row r="29" spans="1:7" ht="12.75">
      <c r="A29" s="28"/>
      <c r="B29" s="11">
        <v>85195</v>
      </c>
      <c r="C29" s="38"/>
      <c r="D29" s="19" t="s">
        <v>23</v>
      </c>
      <c r="E29" s="46">
        <f>SUM(E30)</f>
        <v>720</v>
      </c>
      <c r="F29" s="91">
        <f>SUM(F30)</f>
        <v>720</v>
      </c>
      <c r="G29" s="1"/>
    </row>
    <row r="30" spans="1:7" ht="25.5">
      <c r="A30" s="28"/>
      <c r="B30" s="11"/>
      <c r="C30" s="38" t="s">
        <v>13</v>
      </c>
      <c r="D30" s="22" t="s">
        <v>24</v>
      </c>
      <c r="E30" s="49">
        <v>720</v>
      </c>
      <c r="F30" s="94">
        <v>720</v>
      </c>
      <c r="G30" s="1"/>
    </row>
    <row r="31" spans="1:7" ht="12.75">
      <c r="A31" s="42"/>
      <c r="B31" s="10"/>
      <c r="C31" s="43"/>
      <c r="D31" s="40"/>
      <c r="E31" s="50"/>
      <c r="F31" s="95"/>
      <c r="G31" s="1"/>
    </row>
    <row r="32" spans="1:6" ht="18" customHeight="1">
      <c r="A32" s="26">
        <v>852</v>
      </c>
      <c r="B32" s="7"/>
      <c r="C32" s="29"/>
      <c r="D32" s="16" t="s">
        <v>6</v>
      </c>
      <c r="E32" s="51">
        <f>E36+E40+E43+E46+E33+E49</f>
        <v>10081896</v>
      </c>
      <c r="F32" s="97">
        <f>F36+F40+F43+F46+F33+F49+F9</f>
        <v>10020515.48</v>
      </c>
    </row>
    <row r="33" spans="1:6" ht="18" customHeight="1">
      <c r="A33" s="26"/>
      <c r="B33" s="7">
        <v>85203</v>
      </c>
      <c r="C33" s="29"/>
      <c r="D33" s="79" t="s">
        <v>28</v>
      </c>
      <c r="E33" s="80">
        <f>SUM(E34)</f>
        <v>290000</v>
      </c>
      <c r="F33" s="98">
        <f>SUM(F34)</f>
        <v>290000</v>
      </c>
    </row>
    <row r="34" spans="1:6" ht="30" customHeight="1">
      <c r="A34" s="26"/>
      <c r="B34" s="7"/>
      <c r="C34" s="29">
        <v>2010</v>
      </c>
      <c r="D34" s="78" t="s">
        <v>24</v>
      </c>
      <c r="E34" s="77">
        <v>290000</v>
      </c>
      <c r="F34" s="99">
        <v>290000</v>
      </c>
    </row>
    <row r="35" spans="1:6" ht="18" customHeight="1">
      <c r="A35" s="26"/>
      <c r="B35" s="7"/>
      <c r="C35" s="29"/>
      <c r="D35" s="16"/>
      <c r="E35" s="51"/>
      <c r="F35" s="97"/>
    </row>
    <row r="36" spans="1:6" ht="26.25" customHeight="1">
      <c r="A36" s="26"/>
      <c r="B36" s="5">
        <v>85212</v>
      </c>
      <c r="C36" s="30"/>
      <c r="D36" s="19" t="s">
        <v>14</v>
      </c>
      <c r="E36" s="52">
        <f>SUM(E37:E38)</f>
        <v>8824100</v>
      </c>
      <c r="F36" s="100">
        <f>SUM(F37:F38)</f>
        <v>8749133.43</v>
      </c>
    </row>
    <row r="37" spans="1:6" ht="26.25" customHeight="1">
      <c r="A37" s="26"/>
      <c r="B37" s="7"/>
      <c r="C37" s="29">
        <v>2010</v>
      </c>
      <c r="D37" s="22" t="s">
        <v>8</v>
      </c>
      <c r="E37" s="53">
        <v>8819100</v>
      </c>
      <c r="F37" s="101">
        <v>8744133.43</v>
      </c>
    </row>
    <row r="38" spans="1:6" ht="38.25" customHeight="1">
      <c r="A38" s="26"/>
      <c r="B38" s="7"/>
      <c r="C38" s="29">
        <v>6310</v>
      </c>
      <c r="D38" s="22" t="s">
        <v>30</v>
      </c>
      <c r="E38" s="53">
        <v>5000</v>
      </c>
      <c r="F38" s="101">
        <v>5000</v>
      </c>
    </row>
    <row r="39" spans="1:6" ht="13.5" customHeight="1">
      <c r="A39" s="26"/>
      <c r="B39" s="7"/>
      <c r="C39" s="29"/>
      <c r="D39" s="21"/>
      <c r="E39" s="53"/>
      <c r="F39" s="97"/>
    </row>
    <row r="40" spans="1:6" ht="29.25" customHeight="1">
      <c r="A40" s="26"/>
      <c r="B40" s="5">
        <v>85213</v>
      </c>
      <c r="C40" s="30"/>
      <c r="D40" s="19" t="s">
        <v>15</v>
      </c>
      <c r="E40" s="52">
        <f>SUM(E41)</f>
        <v>51000</v>
      </c>
      <c r="F40" s="100">
        <f>SUM(F41)</f>
        <v>50964.41</v>
      </c>
    </row>
    <row r="41" spans="1:6" ht="38.25">
      <c r="A41" s="26"/>
      <c r="B41" s="7"/>
      <c r="C41" s="29">
        <v>2010</v>
      </c>
      <c r="D41" s="18" t="s">
        <v>8</v>
      </c>
      <c r="E41" s="54">
        <v>51000</v>
      </c>
      <c r="F41" s="102">
        <v>50964.41</v>
      </c>
    </row>
    <row r="42" spans="1:6" ht="12.75">
      <c r="A42" s="26"/>
      <c r="B42" s="7"/>
      <c r="C42" s="29"/>
      <c r="D42" s="15"/>
      <c r="E42" s="54"/>
      <c r="F42" s="102"/>
    </row>
    <row r="43" spans="1:6" ht="12.75">
      <c r="A43" s="26"/>
      <c r="B43" s="5">
        <v>85214</v>
      </c>
      <c r="C43" s="30"/>
      <c r="D43" s="19" t="s">
        <v>16</v>
      </c>
      <c r="E43" s="52">
        <f>SUM(E44)</f>
        <v>540000</v>
      </c>
      <c r="F43" s="100">
        <f>SUM(F44)</f>
        <v>540000</v>
      </c>
    </row>
    <row r="44" spans="1:6" ht="38.25">
      <c r="A44" s="26"/>
      <c r="B44" s="7"/>
      <c r="C44" s="29">
        <v>2010</v>
      </c>
      <c r="D44" s="18" t="s">
        <v>8</v>
      </c>
      <c r="E44" s="54">
        <v>540000</v>
      </c>
      <c r="F44" s="102">
        <v>540000</v>
      </c>
    </row>
    <row r="45" spans="1:6" ht="12.75">
      <c r="A45" s="26"/>
      <c r="B45" s="7"/>
      <c r="C45" s="29"/>
      <c r="D45" s="18"/>
      <c r="E45" s="55"/>
      <c r="F45" s="102"/>
    </row>
    <row r="46" spans="1:6" ht="12.75">
      <c r="A46" s="26"/>
      <c r="B46" s="5">
        <v>85228</v>
      </c>
      <c r="C46" s="30"/>
      <c r="D46" s="19" t="s">
        <v>17</v>
      </c>
      <c r="E46" s="56">
        <f>SUM(E47)</f>
        <v>115360</v>
      </c>
      <c r="F46" s="103">
        <f>SUM(F47)</f>
        <v>115360</v>
      </c>
    </row>
    <row r="47" spans="1:6" ht="38.25">
      <c r="A47" s="26"/>
      <c r="B47" s="7"/>
      <c r="C47" s="29">
        <v>2010</v>
      </c>
      <c r="D47" s="18" t="s">
        <v>8</v>
      </c>
      <c r="E47" s="55">
        <v>115360</v>
      </c>
      <c r="F47" s="102">
        <v>115360</v>
      </c>
    </row>
    <row r="48" spans="1:6" ht="12.75">
      <c r="A48" s="26"/>
      <c r="B48" s="7"/>
      <c r="C48" s="29"/>
      <c r="D48" s="18"/>
      <c r="E48" s="55"/>
      <c r="F48" s="102"/>
    </row>
    <row r="49" spans="1:6" ht="12.75">
      <c r="A49" s="26"/>
      <c r="B49" s="105">
        <v>85278</v>
      </c>
      <c r="C49" s="106"/>
      <c r="D49" s="107" t="s">
        <v>31</v>
      </c>
      <c r="E49" s="108">
        <f>SUM(E50)</f>
        <v>261436</v>
      </c>
      <c r="F49" s="98">
        <f>SUM(F50)</f>
        <v>260152</v>
      </c>
    </row>
    <row r="50" spans="1:6" ht="25.5">
      <c r="A50" s="26"/>
      <c r="B50" s="7"/>
      <c r="C50" s="29">
        <v>2010</v>
      </c>
      <c r="D50" s="18" t="s">
        <v>24</v>
      </c>
      <c r="E50" s="55">
        <v>261436</v>
      </c>
      <c r="F50" s="102">
        <v>260152</v>
      </c>
    </row>
    <row r="51" spans="1:6" ht="12.75">
      <c r="A51" s="27"/>
      <c r="B51" s="6"/>
      <c r="C51" s="31"/>
      <c r="D51" s="41"/>
      <c r="E51" s="57"/>
      <c r="F51" s="104"/>
    </row>
    <row r="52" spans="1:6" ht="12.75" customHeight="1">
      <c r="A52" s="109" t="s">
        <v>7</v>
      </c>
      <c r="B52" s="110"/>
      <c r="C52" s="110"/>
      <c r="D52" s="111"/>
      <c r="E52" s="115">
        <f>E13+E17+E24+E32+E9+E28</f>
        <v>10439667</v>
      </c>
      <c r="F52" s="117">
        <f>F13+F17+F24+F32+F28</f>
        <v>10359491.48</v>
      </c>
    </row>
    <row r="53" spans="1:6" ht="12.75" customHeight="1">
      <c r="A53" s="112"/>
      <c r="B53" s="113"/>
      <c r="C53" s="113"/>
      <c r="D53" s="114"/>
      <c r="E53" s="116"/>
      <c r="F53" s="118"/>
    </row>
    <row r="54" spans="1:6" ht="12.75">
      <c r="A54" s="3"/>
      <c r="B54" s="1"/>
      <c r="C54" s="1"/>
      <c r="D54" s="1"/>
      <c r="E54" s="1"/>
      <c r="F54" s="1"/>
    </row>
    <row r="55" spans="1:6" ht="12.75">
      <c r="A55" s="3"/>
      <c r="B55" s="3"/>
      <c r="C55" s="1"/>
      <c r="D55" s="1"/>
      <c r="E55" s="1"/>
      <c r="F55" s="1"/>
    </row>
    <row r="56" spans="1:2" ht="12.75">
      <c r="A56" s="3"/>
      <c r="B56" s="1"/>
    </row>
    <row r="57" spans="1:2" ht="12.75">
      <c r="A57" s="3"/>
      <c r="B57" s="1"/>
    </row>
    <row r="58" spans="1:2" ht="12.75">
      <c r="A58" s="3"/>
      <c r="B58" s="1"/>
    </row>
    <row r="59" spans="1:2" ht="12.75">
      <c r="A59" s="3"/>
      <c r="B59" s="1"/>
    </row>
    <row r="60" spans="1:2" ht="12.75">
      <c r="A60" s="3"/>
      <c r="B60" s="1"/>
    </row>
    <row r="61" spans="1:2" ht="12.75">
      <c r="A61" s="3"/>
      <c r="B61" s="1"/>
    </row>
    <row r="62" spans="1:2" ht="12.75">
      <c r="A62" s="3"/>
      <c r="B62" s="1"/>
    </row>
    <row r="63" spans="1:2" ht="12.75">
      <c r="A63" s="3"/>
      <c r="B63" s="1"/>
    </row>
    <row r="64" spans="1:2" ht="12.75">
      <c r="A64" s="3"/>
      <c r="B64" s="1"/>
    </row>
    <row r="65" spans="1:2" ht="12.75">
      <c r="A65" s="3"/>
      <c r="B65" s="1"/>
    </row>
    <row r="66" spans="1:2" ht="12.75">
      <c r="A66" s="3"/>
      <c r="B66" s="1"/>
    </row>
    <row r="67" spans="1:2" ht="12.75">
      <c r="A67" s="3"/>
      <c r="B67" s="1"/>
    </row>
    <row r="68" spans="1:2" ht="12.75">
      <c r="A68" s="3"/>
      <c r="B68" s="1"/>
    </row>
    <row r="69" spans="1:2" ht="12.75">
      <c r="A69" s="3"/>
      <c r="B69" s="1"/>
    </row>
    <row r="70" spans="1:2" ht="12.75">
      <c r="A70" s="1"/>
      <c r="B70" s="1"/>
    </row>
  </sheetData>
  <mergeCells count="7">
    <mergeCell ref="A52:D53"/>
    <mergeCell ref="E52:E53"/>
    <mergeCell ref="F52:F53"/>
    <mergeCell ref="C4:E4"/>
    <mergeCell ref="D7:D8"/>
    <mergeCell ref="E7:E8"/>
    <mergeCell ref="F7:F8"/>
  </mergeCells>
  <printOptions horizontalCentered="1"/>
  <pageMargins left="0.7874015748031497" right="0.3937007874015748" top="0.5905511811023623" bottom="0.984251968503937" header="0.5118110236220472" footer="0.5118110236220472"/>
  <pageSetup horizontalDpi="600" verticalDpi="600" orientation="portrait" paperSize="9" scale="95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FK</dc:creator>
  <cp:keywords/>
  <dc:description/>
  <cp:lastModifiedBy>Michal Mielczarczyk</cp:lastModifiedBy>
  <cp:lastPrinted>2007-03-16T11:08:48Z</cp:lastPrinted>
  <dcterms:created xsi:type="dcterms:W3CDTF">2000-11-02T08:00:54Z</dcterms:created>
  <dcterms:modified xsi:type="dcterms:W3CDTF">2009-03-09T11:13:16Z</dcterms:modified>
  <cp:category/>
  <cp:version/>
  <cp:contentType/>
  <cp:contentStatus/>
</cp:coreProperties>
</file>